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1295" windowHeight="5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<sst xmlns="http://schemas.openxmlformats.org/spreadsheetml/2006/main" count="78" uniqueCount="49">
  <si>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Australia-Hanoi</t>
  </si>
  <si>
    <t>US-Hanoi</t>
  </si>
  <si>
    <t>Cambodia-Hanoi</t>
  </si>
  <si>
    <t>Laos-Hanoi</t>
  </si>
  <si>
    <t>Other costs</t>
  </si>
  <si>
    <t>Fare</t>
  </si>
  <si>
    <t>Workshop, January 2002</t>
  </si>
  <si>
    <t>Travel</t>
  </si>
  <si>
    <t>Per diem</t>
  </si>
  <si>
    <t>Acc./food</t>
  </si>
  <si>
    <t>Number</t>
  </si>
  <si>
    <t>Workshop, January 2002, 7 days</t>
  </si>
  <si>
    <t>Total</t>
  </si>
  <si>
    <t>Consumables</t>
  </si>
  <si>
    <t>Communications</t>
  </si>
  <si>
    <t>Grand total</t>
  </si>
  <si>
    <t>Co-funding breakdown</t>
  </si>
  <si>
    <t>Preparation phase (meeting in Hanoi etc)</t>
  </si>
  <si>
    <t>NOAA</t>
  </si>
  <si>
    <t>APN</t>
  </si>
  <si>
    <t>WOTRO</t>
  </si>
  <si>
    <t>Hardware (cost to be confirmed)</t>
  </si>
  <si>
    <t>Myanmar-Hanoi</t>
  </si>
  <si>
    <t>Planning mission #1</t>
  </si>
  <si>
    <t>UK-Hanoi</t>
  </si>
  <si>
    <t>Hanoi-Laos-Cambodia</t>
  </si>
  <si>
    <t>Planning mission #2</t>
  </si>
  <si>
    <t>Overheads</t>
  </si>
  <si>
    <t>Travel and subsistence</t>
  </si>
  <si>
    <t>Hire of venue (including tea/coffee, lunch) and equipment</t>
  </si>
  <si>
    <t>Workshop report, distribution</t>
  </si>
  <si>
    <t>CERED staff</t>
  </si>
  <si>
    <t>Regional</t>
  </si>
  <si>
    <t>Hardware</t>
  </si>
  <si>
    <t>UK-Hanoi (incl. Brunei)</t>
  </si>
  <si>
    <t>Fees (room and equipment hire, permit, etc)</t>
  </si>
  <si>
    <t>US-Laos</t>
  </si>
  <si>
    <t>UK-Laos</t>
  </si>
  <si>
    <t>VN-Laos</t>
  </si>
  <si>
    <t>Cam-Laos</t>
  </si>
  <si>
    <t>Acc/food</t>
  </si>
  <si>
    <t>My-Laos</t>
  </si>
  <si>
    <t>Planning mission (5 days)</t>
  </si>
  <si>
    <t>Comsumables, communications</t>
  </si>
  <si>
    <t>Workshop, 7 days</t>
  </si>
  <si>
    <t>Cambodia-Laos</t>
  </si>
  <si>
    <t>Australia-Laos</t>
  </si>
  <si>
    <t>Coordination (CERED)</t>
  </si>
  <si>
    <t>NZ-Laos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</si>
</sst>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28.421875" style="0" customWidth="1"/>
    <col min="2" max="6" width="10.57421875" style="0" customWidth="1"/>
  </cols>
  <sheetData>
    <row r="1" spans="1:6" ht="12.75">
      <c r="A1" s="8" t="s">
        <v>42</v>
      </c>
      <c r="B1" t="s">
        <v>5</v>
      </c>
      <c r="C1" t="s">
        <v>40</v>
      </c>
      <c r="D1" t="s">
        <v>8</v>
      </c>
      <c r="E1" t="s">
        <v>10</v>
      </c>
      <c r="F1" t="s">
        <v>12</v>
      </c>
    </row>
    <row r="3" spans="1:6" ht="12.75">
      <c r="A3" t="s">
        <v>36</v>
      </c>
      <c r="B3">
        <v>1700</v>
      </c>
      <c r="C3">
        <v>150</v>
      </c>
      <c r="D3">
        <v>100</v>
      </c>
      <c r="E3">
        <v>1</v>
      </c>
      <c r="F3">
        <f>E3*(SUM(B3:D3))</f>
        <v>1950</v>
      </c>
    </row>
    <row r="4" spans="1:6" ht="12.75">
      <c r="A4" t="s">
        <v>37</v>
      </c>
      <c r="B4">
        <v>1400</v>
      </c>
      <c r="C4">
        <v>150</v>
      </c>
      <c r="D4">
        <v>100</v>
      </c>
      <c r="E4">
        <v>2</v>
      </c>
      <c r="F4">
        <f>E4*(SUM(B4:D4))</f>
        <v>3300</v>
      </c>
    </row>
    <row r="5" spans="1:6" ht="12.75">
      <c r="A5" t="s">
        <v>38</v>
      </c>
      <c r="B5">
        <v>300</v>
      </c>
      <c r="C5">
        <v>150</v>
      </c>
      <c r="D5">
        <v>100</v>
      </c>
      <c r="E5">
        <v>1</v>
      </c>
      <c r="F5">
        <f>E5*(SUM(B5:D5))</f>
        <v>550</v>
      </c>
    </row>
    <row r="6" spans="1:6" ht="12.75">
      <c r="A6" t="s">
        <v>39</v>
      </c>
      <c r="B6">
        <v>300</v>
      </c>
      <c r="C6">
        <v>150</v>
      </c>
      <c r="D6">
        <v>100</v>
      </c>
      <c r="E6">
        <v>1</v>
      </c>
      <c r="F6">
        <f>E6*(SUM(B6:D6))</f>
        <v>550</v>
      </c>
    </row>
    <row r="7" spans="1:6" ht="12.75">
      <c r="A7" t="s">
        <v>41</v>
      </c>
      <c r="B7">
        <v>500</v>
      </c>
      <c r="C7">
        <v>150</v>
      </c>
      <c r="D7">
        <v>100</v>
      </c>
      <c r="E7">
        <v>1</v>
      </c>
      <c r="F7">
        <f>E7*(SUM(B7:D7))</f>
        <v>750</v>
      </c>
    </row>
    <row r="8" spans="1:6" ht="12.75">
      <c r="A8" t="s">
        <v>43</v>
      </c>
      <c r="F8">
        <v>400</v>
      </c>
    </row>
    <row r="9" spans="5:6" ht="12.75">
      <c r="E9" s="8" t="s">
        <v>12</v>
      </c>
      <c r="F9" s="8">
        <f>SUM(F3:F8)</f>
        <v>7500</v>
      </c>
    </row>
    <row r="12" spans="1:6" ht="12.75">
      <c r="A12" s="3" t="s">
        <v>44</v>
      </c>
      <c r="B12" s="6" t="s">
        <v>5</v>
      </c>
      <c r="C12" s="6" t="s">
        <v>9</v>
      </c>
      <c r="D12" s="6" t="s">
        <v>8</v>
      </c>
      <c r="E12" s="6" t="s">
        <v>10</v>
      </c>
      <c r="F12" s="1"/>
    </row>
    <row r="13" spans="1:6" ht="12.75">
      <c r="A13" s="5" t="s">
        <v>28</v>
      </c>
      <c r="B13" s="1"/>
      <c r="C13" s="1"/>
      <c r="D13" s="1"/>
      <c r="E13" s="1"/>
      <c r="F13" s="1"/>
    </row>
    <row r="14" spans="1:6" ht="12.75">
      <c r="A14" s="2" t="s">
        <v>36</v>
      </c>
      <c r="B14" s="1">
        <v>1700</v>
      </c>
      <c r="C14" s="1">
        <v>350</v>
      </c>
      <c r="D14" s="1">
        <v>140</v>
      </c>
      <c r="E14" s="1">
        <v>1</v>
      </c>
      <c r="F14" s="1">
        <f aca="true" t="shared" si="0" ref="F14:F21">E14*SUM(B14+C14+D14)</f>
        <v>2190</v>
      </c>
    </row>
    <row r="15" spans="1:6" ht="12.75">
      <c r="A15" s="2" t="s">
        <v>37</v>
      </c>
      <c r="B15" s="1">
        <v>1400</v>
      </c>
      <c r="C15" s="1">
        <v>350</v>
      </c>
      <c r="D15" s="1">
        <v>140</v>
      </c>
      <c r="E15" s="1">
        <v>2</v>
      </c>
      <c r="F15" s="1">
        <f t="shared" si="0"/>
        <v>3780</v>
      </c>
    </row>
    <row r="16" spans="1:6" ht="12.75">
      <c r="A16" s="2" t="s">
        <v>46</v>
      </c>
      <c r="B16" s="1">
        <v>1400</v>
      </c>
      <c r="C16" s="1">
        <v>350</v>
      </c>
      <c r="D16" s="1">
        <v>140</v>
      </c>
      <c r="E16" s="1">
        <v>2</v>
      </c>
      <c r="F16" s="1">
        <f t="shared" si="0"/>
        <v>3780</v>
      </c>
    </row>
    <row r="17" spans="1:6" ht="12.75">
      <c r="A17" s="2" t="s">
        <v>48</v>
      </c>
      <c r="B17" s="1">
        <v>1400</v>
      </c>
      <c r="C17" s="1">
        <v>350</v>
      </c>
      <c r="D17" s="1">
        <v>140</v>
      </c>
      <c r="E17" s="1">
        <v>1</v>
      </c>
      <c r="F17" s="1">
        <f t="shared" si="0"/>
        <v>1890</v>
      </c>
    </row>
    <row r="18" spans="1:6" ht="12.75">
      <c r="A18" s="2" t="s">
        <v>38</v>
      </c>
      <c r="B18" s="1">
        <v>300</v>
      </c>
      <c r="C18" s="1">
        <v>350</v>
      </c>
      <c r="D18" s="1">
        <v>140</v>
      </c>
      <c r="E18" s="1">
        <v>3</v>
      </c>
      <c r="F18" s="1">
        <f t="shared" si="0"/>
        <v>2370</v>
      </c>
    </row>
    <row r="19" spans="1:6" ht="12.75">
      <c r="A19" s="2" t="s">
        <v>45</v>
      </c>
      <c r="B19" s="1">
        <v>300</v>
      </c>
      <c r="C19" s="1">
        <v>350</v>
      </c>
      <c r="D19" s="1">
        <v>140</v>
      </c>
      <c r="E19" s="1">
        <v>3</v>
      </c>
      <c r="F19" s="1">
        <f t="shared" si="0"/>
        <v>2370</v>
      </c>
    </row>
    <row r="20" spans="1:6" ht="12.75">
      <c r="A20" s="2" t="s">
        <v>41</v>
      </c>
      <c r="B20" s="1">
        <v>500</v>
      </c>
      <c r="C20" s="1">
        <v>350</v>
      </c>
      <c r="D20" s="1">
        <v>140</v>
      </c>
      <c r="E20" s="1">
        <v>3</v>
      </c>
      <c r="F20" s="1">
        <f t="shared" si="0"/>
        <v>2970</v>
      </c>
    </row>
    <row r="21" spans="1:6" ht="12.75">
      <c r="A21" s="2" t="s">
        <v>32</v>
      </c>
      <c r="B21" s="1">
        <v>500</v>
      </c>
      <c r="C21" s="1">
        <v>350</v>
      </c>
      <c r="D21" s="1">
        <v>140</v>
      </c>
      <c r="E21" s="1">
        <v>3</v>
      </c>
      <c r="F21" s="1">
        <f t="shared" si="0"/>
        <v>2970</v>
      </c>
    </row>
    <row r="22" spans="1:6" ht="12.75">
      <c r="A22" s="3" t="s">
        <v>12</v>
      </c>
      <c r="B22" s="4"/>
      <c r="C22" s="4"/>
      <c r="D22" s="4"/>
      <c r="E22" s="4"/>
      <c r="F22" s="4">
        <f>SUM(F14:F21)</f>
        <v>22320</v>
      </c>
    </row>
    <row r="23" spans="1:6" ht="12.75">
      <c r="A23" s="2"/>
      <c r="B23" s="1"/>
      <c r="C23" s="1"/>
      <c r="D23" s="1"/>
      <c r="E23" s="1"/>
      <c r="F23" s="1"/>
    </row>
    <row r="24" spans="1:6" ht="12.75">
      <c r="A24" s="5" t="s">
        <v>4</v>
      </c>
      <c r="B24" s="1"/>
      <c r="C24" s="1"/>
      <c r="D24" s="1"/>
      <c r="E24" s="1"/>
      <c r="F24" s="1"/>
    </row>
    <row r="25" spans="1:6" ht="12.75">
      <c r="A25" s="11" t="s">
        <v>47</v>
      </c>
      <c r="B25" s="1"/>
      <c r="C25" s="1"/>
      <c r="D25" s="1"/>
      <c r="E25" s="1"/>
      <c r="F25" s="1">
        <v>3000</v>
      </c>
    </row>
    <row r="26" spans="1:6" ht="25.5">
      <c r="A26" s="2" t="s">
        <v>29</v>
      </c>
      <c r="B26" s="1"/>
      <c r="C26" s="1"/>
      <c r="D26" s="1"/>
      <c r="E26" s="1"/>
      <c r="F26" s="1">
        <v>500</v>
      </c>
    </row>
    <row r="27" spans="1:6" ht="12.75">
      <c r="A27" s="2" t="s">
        <v>30</v>
      </c>
      <c r="B27" s="1"/>
      <c r="C27" s="1"/>
      <c r="D27" s="1"/>
      <c r="E27" s="1"/>
      <c r="F27" s="1">
        <v>700</v>
      </c>
    </row>
    <row r="28" spans="1:6" ht="12.75">
      <c r="A28" s="2" t="s">
        <v>14</v>
      </c>
      <c r="B28" s="1"/>
      <c r="C28" s="1"/>
      <c r="D28" s="1"/>
      <c r="E28" s="1"/>
      <c r="F28" s="1">
        <v>400</v>
      </c>
    </row>
    <row r="29" spans="1:6" ht="12.75">
      <c r="A29" s="2" t="s">
        <v>13</v>
      </c>
      <c r="B29" s="1"/>
      <c r="C29" s="1"/>
      <c r="D29" s="1"/>
      <c r="E29" s="1"/>
      <c r="F29" s="1">
        <v>500</v>
      </c>
    </row>
    <row r="30" spans="1:6" ht="12.75">
      <c r="A30" s="3" t="s">
        <v>12</v>
      </c>
      <c r="B30" s="4"/>
      <c r="C30" s="4"/>
      <c r="D30" s="4"/>
      <c r="E30" s="4"/>
      <c r="F30" s="4">
        <f>SUM(F25:F29)</f>
        <v>5100</v>
      </c>
    </row>
    <row r="31" spans="1:6" ht="12.75">
      <c r="A31" s="2"/>
      <c r="B31" s="1"/>
      <c r="C31" s="1"/>
      <c r="D31" s="1"/>
      <c r="E31" s="1"/>
      <c r="F31" s="1"/>
    </row>
    <row r="32" spans="1:6" ht="12.75">
      <c r="A32" s="3"/>
      <c r="B32" s="4"/>
      <c r="C32" s="4"/>
      <c r="D32" s="4"/>
      <c r="E32" s="4"/>
      <c r="F32" s="4"/>
    </row>
    <row r="33" spans="1:6" ht="12.75">
      <c r="A33" s="3" t="s">
        <v>15</v>
      </c>
      <c r="B33" s="4"/>
      <c r="C33" s="4"/>
      <c r="D33" s="4"/>
      <c r="E33" s="4"/>
      <c r="F33" s="4">
        <f>F9+F22+F30</f>
        <v>34920</v>
      </c>
    </row>
    <row r="34" spans="1:6" ht="12.75">
      <c r="A34" s="2"/>
      <c r="B34" s="1"/>
      <c r="C34" s="1"/>
      <c r="D34" s="1"/>
      <c r="E34" s="1"/>
      <c r="F34" s="1"/>
    </row>
    <row r="35" spans="1:6" ht="12.75">
      <c r="A35" s="2"/>
      <c r="B35" s="1"/>
      <c r="C35" s="1"/>
      <c r="D35" s="1"/>
      <c r="E35" s="1"/>
      <c r="F35" s="1"/>
    </row>
    <row r="36" spans="1:6" ht="12.75">
      <c r="A36" s="2"/>
      <c r="B36" s="1"/>
      <c r="C36" s="1"/>
      <c r="D36" s="1"/>
      <c r="E36" s="1"/>
      <c r="F36" s="1"/>
    </row>
    <row r="37" spans="1:6" ht="12.75">
      <c r="A37" s="5" t="s">
        <v>16</v>
      </c>
      <c r="B37" s="1"/>
      <c r="C37" s="1"/>
      <c r="D37" s="1"/>
      <c r="E37" s="1"/>
      <c r="F37" s="1"/>
    </row>
    <row r="38" spans="1:6" ht="12.75">
      <c r="A38" s="2"/>
      <c r="B38" s="7" t="s">
        <v>18</v>
      </c>
      <c r="C38" s="7" t="s">
        <v>19</v>
      </c>
      <c r="D38" s="7" t="s">
        <v>20</v>
      </c>
      <c r="E38" s="7"/>
      <c r="F38" s="1"/>
    </row>
    <row r="39" spans="1:6" ht="25.5">
      <c r="A39" s="2" t="s">
        <v>17</v>
      </c>
      <c r="B39" s="1">
        <v>15000</v>
      </c>
      <c r="C39" s="1"/>
      <c r="D39" s="1"/>
      <c r="E39" s="1">
        <f>SUM(B39:D39)</f>
        <v>15000</v>
      </c>
      <c r="F39" s="1"/>
    </row>
    <row r="40" spans="1:6" ht="12.75">
      <c r="A40" s="2" t="s">
        <v>21</v>
      </c>
      <c r="B40" s="1">
        <v>6500</v>
      </c>
      <c r="C40" s="1"/>
      <c r="D40" s="1"/>
      <c r="E40" s="1">
        <f>SUM(B40:D40)</f>
        <v>6500</v>
      </c>
      <c r="F40" s="1"/>
    </row>
    <row r="41" spans="1:6" ht="12.75">
      <c r="A41" s="2" t="s">
        <v>6</v>
      </c>
      <c r="B41" s="1">
        <v>8000</v>
      </c>
      <c r="C41" s="1">
        <v>30000</v>
      </c>
      <c r="D41" s="1">
        <v>5000</v>
      </c>
      <c r="E41" s="1">
        <f>SUM(B41:D41)</f>
        <v>43000</v>
      </c>
      <c r="F41" s="1"/>
    </row>
    <row r="42" spans="1:6" ht="12.75">
      <c r="A42" s="3" t="s">
        <v>15</v>
      </c>
      <c r="B42" s="4">
        <f>SUM(B39:B41)</f>
        <v>29500</v>
      </c>
      <c r="C42" s="4">
        <v>30000</v>
      </c>
      <c r="D42" s="4">
        <f>SUM(D39:D41)</f>
        <v>5000</v>
      </c>
      <c r="E42" s="4">
        <f>SUM(E39:E41)</f>
        <v>64500</v>
      </c>
      <c r="F42" s="1"/>
    </row>
    <row r="43" spans="1:6" ht="12.75">
      <c r="A43" s="2"/>
      <c r="B43" s="1"/>
      <c r="C43" s="1"/>
      <c r="D43" s="1"/>
      <c r="E43" s="1"/>
      <c r="F43" s="1"/>
    </row>
    <row r="44" spans="1:6" ht="12.75">
      <c r="A44" s="2"/>
      <c r="B44" s="1"/>
      <c r="C44" s="1"/>
      <c r="D44" s="1"/>
      <c r="E44" s="1"/>
      <c r="F44" s="1"/>
    </row>
    <row r="45" spans="1:6" ht="12.75">
      <c r="A45" s="2"/>
      <c r="B45" s="1"/>
      <c r="C45" s="1"/>
      <c r="D45" s="1"/>
      <c r="E45" s="1"/>
      <c r="F45" s="1"/>
    </row>
    <row r="46" spans="1:6" ht="25.5">
      <c r="A46" s="3" t="s">
        <v>11</v>
      </c>
      <c r="B46" s="6" t="s">
        <v>5</v>
      </c>
      <c r="C46" s="6" t="s">
        <v>9</v>
      </c>
      <c r="D46" s="6" t="s">
        <v>8</v>
      </c>
      <c r="E46" s="6" t="s">
        <v>10</v>
      </c>
      <c r="F46" s="1"/>
    </row>
    <row r="47" spans="1:6" ht="12.75">
      <c r="A47" s="5" t="s">
        <v>7</v>
      </c>
      <c r="B47" s="1"/>
      <c r="C47" s="1"/>
      <c r="D47" s="1"/>
      <c r="E47" s="1"/>
      <c r="F47" s="1"/>
    </row>
    <row r="48" spans="1:6" ht="12.75">
      <c r="A48" s="2" t="s">
        <v>34</v>
      </c>
      <c r="B48" s="1">
        <v>1200</v>
      </c>
      <c r="C48" s="1">
        <v>420</v>
      </c>
      <c r="D48" s="1">
        <v>140</v>
      </c>
      <c r="E48" s="1">
        <v>3</v>
      </c>
      <c r="F48" s="1">
        <f>E48*SUM(B48+C48+D48)</f>
        <v>5280</v>
      </c>
    </row>
    <row r="49" spans="1:6" ht="12.75">
      <c r="A49" s="2" t="s">
        <v>22</v>
      </c>
      <c r="B49" s="1">
        <v>600</v>
      </c>
      <c r="C49" s="1">
        <v>420</v>
      </c>
      <c r="D49" s="1">
        <v>140</v>
      </c>
      <c r="E49" s="1">
        <v>1</v>
      </c>
      <c r="F49" s="1">
        <f>E49*SUM(B49+C49+D49)</f>
        <v>1160</v>
      </c>
    </row>
    <row r="50" spans="1:6" ht="25.5">
      <c r="A50" s="2" t="s">
        <v>35</v>
      </c>
      <c r="B50" s="1"/>
      <c r="C50" s="1"/>
      <c r="D50" s="1"/>
      <c r="E50" s="1"/>
      <c r="F50" s="1">
        <v>5000</v>
      </c>
    </row>
    <row r="51" spans="1:6" ht="12.75">
      <c r="A51" t="s">
        <v>31</v>
      </c>
      <c r="F51">
        <v>2500</v>
      </c>
    </row>
    <row r="53" spans="1:6" ht="12.75">
      <c r="A53" s="3" t="s">
        <v>12</v>
      </c>
      <c r="B53" s="4"/>
      <c r="C53" s="4"/>
      <c r="D53" s="4"/>
      <c r="E53" s="4"/>
      <c r="F53" s="4">
        <f>SUM(F48:F51)</f>
        <v>13940</v>
      </c>
    </row>
    <row r="54" spans="1:6" ht="12.75">
      <c r="A54" s="3"/>
      <c r="B54" s="4"/>
      <c r="C54" s="4"/>
      <c r="D54" s="4"/>
      <c r="E54" s="4"/>
      <c r="F54" s="4"/>
    </row>
    <row r="55" spans="1:6" ht="12.75">
      <c r="A55" s="3" t="s">
        <v>33</v>
      </c>
      <c r="B55" s="4"/>
      <c r="C55" s="4"/>
      <c r="D55" s="4"/>
      <c r="E55" s="4"/>
      <c r="F55" s="4">
        <v>6500</v>
      </c>
    </row>
    <row r="57" spans="1:6" ht="12.75">
      <c r="A57" s="8" t="s">
        <v>23</v>
      </c>
      <c r="B57" s="6" t="s">
        <v>5</v>
      </c>
      <c r="C57" s="6" t="s">
        <v>9</v>
      </c>
      <c r="D57" s="6" t="s">
        <v>8</v>
      </c>
      <c r="E57" s="6" t="s">
        <v>10</v>
      </c>
      <c r="F57" s="1"/>
    </row>
    <row r="58" spans="1:6" ht="12.75">
      <c r="A58" s="9" t="s">
        <v>7</v>
      </c>
      <c r="B58" s="1"/>
      <c r="C58" s="1"/>
      <c r="D58" s="1"/>
      <c r="E58" s="1"/>
      <c r="F58" s="1"/>
    </row>
    <row r="59" spans="1:6" ht="12.75">
      <c r="A59" t="s">
        <v>24</v>
      </c>
      <c r="B59" s="1">
        <v>1200</v>
      </c>
      <c r="C59" s="1">
        <v>120</v>
      </c>
      <c r="D59" s="1">
        <v>0</v>
      </c>
      <c r="E59" s="1">
        <v>2</v>
      </c>
      <c r="F59" s="1">
        <f>E59*SUM(B59+C59+D59)</f>
        <v>2640</v>
      </c>
    </row>
    <row r="60" spans="1:6" ht="12.75">
      <c r="A60" t="s">
        <v>25</v>
      </c>
      <c r="B60" s="1">
        <v>600</v>
      </c>
      <c r="C60" s="1">
        <v>300</v>
      </c>
      <c r="D60" s="1">
        <v>0</v>
      </c>
      <c r="E60" s="1">
        <v>3</v>
      </c>
      <c r="F60" s="1">
        <f>E60*SUM(B60+C60+D60)</f>
        <v>2700</v>
      </c>
    </row>
    <row r="61" spans="2:7" ht="12.75">
      <c r="B61" s="4"/>
      <c r="C61" s="4"/>
      <c r="D61" s="4"/>
      <c r="E61" s="4"/>
      <c r="F61" s="4">
        <f>SUM(F59:F60)</f>
        <v>5340</v>
      </c>
      <c r="G61" s="1"/>
    </row>
    <row r="63" spans="1:6" ht="12.75">
      <c r="A63" s="8" t="s">
        <v>26</v>
      </c>
      <c r="B63" s="6" t="s">
        <v>5</v>
      </c>
      <c r="C63" s="6" t="s">
        <v>9</v>
      </c>
      <c r="D63" s="6" t="s">
        <v>8</v>
      </c>
      <c r="E63" s="6" t="s">
        <v>10</v>
      </c>
      <c r="F63" s="1"/>
    </row>
    <row r="64" spans="1:6" ht="12.75">
      <c r="A64" s="9" t="s">
        <v>7</v>
      </c>
      <c r="B64" s="1"/>
      <c r="C64" s="1"/>
      <c r="D64" s="1"/>
      <c r="E64" s="1"/>
      <c r="F64" s="1"/>
    </row>
    <row r="65" spans="1:6" ht="12.75">
      <c r="A65" t="s">
        <v>24</v>
      </c>
      <c r="B65" s="1">
        <v>1200</v>
      </c>
      <c r="C65" s="1">
        <v>300</v>
      </c>
      <c r="D65" s="1">
        <v>0</v>
      </c>
      <c r="E65" s="1">
        <v>2</v>
      </c>
      <c r="F65" s="1">
        <f>E65*SUM(B65+C65+D65)</f>
        <v>3000</v>
      </c>
    </row>
    <row r="66" spans="1:6" ht="12.75">
      <c r="A66" t="s">
        <v>1</v>
      </c>
      <c r="B66" s="1">
        <v>1400</v>
      </c>
      <c r="C66" s="1">
        <v>300</v>
      </c>
      <c r="D66" s="1">
        <v>0</v>
      </c>
      <c r="E66" s="1">
        <v>1</v>
      </c>
      <c r="F66" s="1">
        <f>E66*SUM(B66+C66+D66)</f>
        <v>1700</v>
      </c>
    </row>
    <row r="67" spans="1:6" ht="12.75">
      <c r="A67" t="s">
        <v>0</v>
      </c>
      <c r="B67" s="10">
        <v>1200</v>
      </c>
      <c r="C67" s="10">
        <v>300</v>
      </c>
      <c r="D67" s="10">
        <v>0</v>
      </c>
      <c r="E67" s="10">
        <v>1</v>
      </c>
      <c r="F67" s="10">
        <f>E67*SUM(B67+C67+D67)</f>
        <v>1500</v>
      </c>
    </row>
    <row r="68" spans="1:6" ht="12.75">
      <c r="A68" t="s">
        <v>3</v>
      </c>
      <c r="B68">
        <v>250</v>
      </c>
      <c r="C68">
        <v>300</v>
      </c>
      <c r="D68">
        <v>0</v>
      </c>
      <c r="E68">
        <v>2</v>
      </c>
      <c r="F68" s="1">
        <f>E68*SUM(B68+C68+D68)</f>
        <v>1100</v>
      </c>
    </row>
    <row r="69" spans="1:6" ht="12.75">
      <c r="A69" t="s">
        <v>2</v>
      </c>
      <c r="B69">
        <v>450</v>
      </c>
      <c r="C69">
        <v>300</v>
      </c>
      <c r="D69">
        <v>0</v>
      </c>
      <c r="E69">
        <v>2</v>
      </c>
      <c r="F69" s="1">
        <f>E69*SUM(B69+C69+D69)</f>
        <v>1500</v>
      </c>
    </row>
    <row r="70" spans="6:7" ht="12.75">
      <c r="F70" s="4">
        <f>SUM(F65:F69)</f>
        <v>8800</v>
      </c>
      <c r="G70" s="1"/>
    </row>
    <row r="72" spans="5:6" ht="12.75">
      <c r="E72" s="8" t="s">
        <v>12</v>
      </c>
      <c r="F72" s="4">
        <f>F70+F53+F55</f>
        <v>29240</v>
      </c>
    </row>
    <row r="73" spans="5:6" ht="12.75">
      <c r="E73" t="s">
        <v>27</v>
      </c>
      <c r="F73">
        <v>0</v>
      </c>
    </row>
    <row r="74" spans="5:6" ht="12.75">
      <c r="E74" s="8" t="s">
        <v>15</v>
      </c>
      <c r="F74" s="4">
        <f>F72+F33+F73</f>
        <v>64160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Kelly and Sarah Granich</dc:creator>
  <cp:keywords/>
  <dc:description/>
  <cp:lastModifiedBy>Kelly</cp:lastModifiedBy>
  <cp:lastPrinted>2002-05-05T19:29:13Z</cp:lastPrinted>
  <dcterms:created xsi:type="dcterms:W3CDTF">2001-05-01T14:48:46Z</dcterms:created>
  <dcterms:modified xsi:type="dcterms:W3CDTF">2003-06-25T11:05:31Z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208840723</vt:i4>
  </property>
  <property fmtid="{D5CDD505-2E9C-101B-9397-08002B2CF9AE}" pid="4" name="_EmailSubje">
    <vt:lpwstr>Workshop proposal</vt:lpwstr>
  </property>
  <property fmtid="{D5CDD505-2E9C-101B-9397-08002B2CF9AE}" pid="5" name="_AuthorEma">
    <vt:lpwstr>m.kelly@uea.ac.uk</vt:lpwstr>
  </property>
  <property fmtid="{D5CDD505-2E9C-101B-9397-08002B2CF9AE}" pid="6" name="_AuthorEmailDisplayNa">
    <vt:lpwstr>Mick Kelly</vt:lpwstr>
  </property>
</Properties>
</file>